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700_耕地地すべり防止事業（神山３期）\08_R7年度\03_工事\01_Ｒ７徳耕　地すべり　神山３期　府中排水ボーリング２工事\00_当初\24_PPI用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工事費内訳書!$A$1:$G$52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工事費内訳書!$G$52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工事費内訳書!$I$52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2"/>
  <c r="G51"/>
  <c r="G48"/>
  <c r="G46"/>
  <c r="G45"/>
  <c r="G42"/>
  <c r="G41"/>
  <c r="G40"/>
  <c r="G36"/>
  <c r="G31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<sst xmlns="http://schemas.openxmlformats.org/spreadsheetml/2006/main">
  <si>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</si>
  <si>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</si>
  <si>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</si>
  <si>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</si>
  <si>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</si>
  <si>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地すべり　神山３期　府中排水ボーリング２工事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</si>
  <si>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</si>
  <si>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</si>
  <si>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</si>
  <si>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</si>
  <si>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</si>
  <si>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</si>
  <si>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</si>
  <si>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</si>
  <si>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</si>
  <si>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</si>
  <si>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5号横ﾎﾞｰﾘﾝｸﾞ工
_x000d_</t>
  </si>
  <si>
    <t>5号横ﾎﾞｰﾘﾝｸﾞ工
_x000d_ロータリー</t>
  </si>
  <si>
    <t>水抜きﾎﾞｰﾘﾝｸﾞ
_x000d_φ86,礫質土</t>
  </si>
  <si>
    <t>ｍ</t>
  </si>
  <si>
    <t>水抜きﾎﾞｰﾘﾝｸﾞ
_x000d_φ86,軟岩Ⅰ</t>
  </si>
  <si>
    <t>保孔管
_x000d_VP40，有孔管</t>
  </si>
  <si>
    <t>ボーリングマシン設置・撤去
_x000d_</t>
  </si>
  <si>
    <t>回</t>
  </si>
  <si>
    <t>5号孔口処理工
_x000d_</t>
  </si>
  <si>
    <t>掘削
_x000d_</t>
  </si>
  <si>
    <t>m3</t>
  </si>
  <si>
    <t>埋戻し
_x000d_</t>
  </si>
  <si>
    <t>残土現地敷均し
_x000d_</t>
  </si>
  <si>
    <t>張ｺﾝｸﾘｰﾄ
_x000d_18-8-25(20)(高炉B) W/C60%</t>
  </si>
  <si>
    <t>張ｺﾝｸﾘｰﾄ型枠
_x000d_一般型枠,無筋構造物</t>
  </si>
  <si>
    <t>㎡</t>
  </si>
  <si>
    <t>裏石積
_x000d_t＝150mm，割栗</t>
  </si>
  <si>
    <t>集水桝ｺﾝｸﾘｰﾄ
_x000d_18-8-25(20)(高炉B) W/C60%</t>
  </si>
  <si>
    <t>集水桝型枠
_x000d_一般型枠,小型構造物</t>
  </si>
  <si>
    <t>基礎砕石
_x000d_t＝150mm,RC-40</t>
  </si>
  <si>
    <t>孔口背面水抜工
_x000d_</t>
  </si>
  <si>
    <t>排水パイプ
_x000d_VP75</t>
  </si>
  <si>
    <t>5号桝天蓋工
_x000d_</t>
  </si>
  <si>
    <t>ｴｷｽﾊﾟﾝﾄﾞﾒﾀﾙ
_x000d_1.2*26mm</t>
  </si>
  <si>
    <t>L型ｱﾝｸﾞﾙ
_x000d_65*65*6,錆止塗装</t>
  </si>
  <si>
    <t>kg</t>
  </si>
  <si>
    <t>ｺﾝｸﾘｰﾄｱﾝｶｰ
_x000d_M10 L=60mm</t>
  </si>
  <si>
    <t>本</t>
  </si>
  <si>
    <t>平鋼
_x000d_6*50mm</t>
  </si>
  <si>
    <t>5号流末処理工
_x000d_</t>
  </si>
  <si>
    <t>床堀
_x000d_</t>
  </si>
  <si>
    <t>埋戻
_x000d_</t>
  </si>
  <si>
    <t>ポリエチレン管布設工
_x000d_高密度ポリエチレン管</t>
  </si>
  <si>
    <t>直接工事費（仮設工）
_x000d_</t>
  </si>
  <si>
    <t>仮設工
_x000d_</t>
  </si>
  <si>
    <t>足場工
_x000d_5号</t>
  </si>
  <si>
    <t>空m3</t>
  </si>
  <si>
    <t>仮設工
_x000d_モノレール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</si>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</sst>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+G12+G40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+G14+G19+G31+G36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480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80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19</v>
      </c>
      <c r="F17" s="18">
        <v>560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24</v>
      </c>
      <c r="D19" s="16"/>
      <c r="E19" s="17" t="s">
        <v>13</v>
      </c>
      <c r="F19" s="18">
        <v>1</v>
      </c>
      <c r="G19" s="19">
        <f>+G20+G21+G22+G23+G24+G25+G26+G27+G28+G29+G30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25</v>
      </c>
      <c r="E20" s="17" t="s">
        <v>26</v>
      </c>
      <c r="F20" s="18">
        <v>4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27</v>
      </c>
      <c r="E21" s="17" t="s">
        <v>26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28</v>
      </c>
      <c r="E22" s="17" t="s">
        <v>26</v>
      </c>
      <c r="F22" s="18">
        <v>3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29</v>
      </c>
      <c r="E23" s="17" t="s">
        <v>26</v>
      </c>
      <c r="F23" s="18">
        <v>1.2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30</v>
      </c>
      <c r="E24" s="17" t="s">
        <v>31</v>
      </c>
      <c r="F24" s="18">
        <v>6.7000000000000002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32</v>
      </c>
      <c r="E25" s="17" t="s">
        <v>31</v>
      </c>
      <c r="F25" s="18">
        <v>7.7999999999999998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33</v>
      </c>
      <c r="E26" s="17" t="s">
        <v>26</v>
      </c>
      <c r="F26" s="18">
        <v>1.6000000000000001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34</v>
      </c>
      <c r="E27" s="17" t="s">
        <v>31</v>
      </c>
      <c r="F27" s="18">
        <v>5.5999999999999996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35</v>
      </c>
      <c r="E28" s="17" t="s">
        <v>31</v>
      </c>
      <c r="F28" s="18">
        <v>3.7000000000000002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36</v>
      </c>
      <c r="E29" s="17" t="s">
        <v>19</v>
      </c>
      <c r="F29" s="18">
        <v>0.80000000000000004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19</v>
      </c>
      <c r="F30" s="18">
        <v>36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38</v>
      </c>
      <c r="D31" s="16"/>
      <c r="E31" s="17" t="s">
        <v>13</v>
      </c>
      <c r="F31" s="18">
        <v>1</v>
      </c>
      <c r="G31" s="19">
        <f>+G32+G33+G34+G35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39</v>
      </c>
      <c r="E32" s="17" t="s">
        <v>31</v>
      </c>
      <c r="F32" s="18">
        <v>2.5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40</v>
      </c>
      <c r="E33" s="17" t="s">
        <v>41</v>
      </c>
      <c r="F33" s="18">
        <v>16.800000000000001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42</v>
      </c>
      <c r="E34" s="17" t="s">
        <v>43</v>
      </c>
      <c r="F34" s="18">
        <v>14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44</v>
      </c>
      <c r="E35" s="17" t="s">
        <v>19</v>
      </c>
      <c r="F35" s="18">
        <v>9.5999999999999996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15" t="s">
        <v>45</v>
      </c>
      <c r="D36" s="16"/>
      <c r="E36" s="17" t="s">
        <v>13</v>
      </c>
      <c r="F36" s="18">
        <v>1</v>
      </c>
      <c r="G36" s="19">
        <f>+G37+G38+G39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46</v>
      </c>
      <c r="E37" s="17" t="s">
        <v>26</v>
      </c>
      <c r="F37" s="18">
        <v>3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47</v>
      </c>
      <c r="E38" s="17" t="s">
        <v>26</v>
      </c>
      <c r="F38" s="18">
        <v>3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48</v>
      </c>
      <c r="E39" s="17" t="s">
        <v>19</v>
      </c>
      <c r="F39" s="18">
        <v>35</v>
      </c>
      <c r="G39" s="25"/>
      <c r="H39" s="20"/>
      <c r="I39" s="21">
        <v>30</v>
      </c>
      <c r="J39" s="21">
        <v>4</v>
      </c>
    </row>
    <row r="40" ht="42" customHeight="1">
      <c r="A40" s="14" t="s">
        <v>49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1</v>
      </c>
    </row>
    <row r="41" ht="42" customHeight="1">
      <c r="A41" s="22"/>
      <c r="B41" s="15" t="s">
        <v>50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50</v>
      </c>
      <c r="D42" s="16"/>
      <c r="E42" s="17" t="s">
        <v>13</v>
      </c>
      <c r="F42" s="18">
        <v>1</v>
      </c>
      <c r="G42" s="19">
        <f>+G43+G44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51</v>
      </c>
      <c r="E43" s="17" t="s">
        <v>52</v>
      </c>
      <c r="F43" s="18">
        <v>39.600000000000001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53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14" t="s">
        <v>54</v>
      </c>
      <c r="B45" s="15"/>
      <c r="C45" s="15"/>
      <c r="D45" s="16"/>
      <c r="E45" s="17" t="s">
        <v>13</v>
      </c>
      <c r="F45" s="18">
        <v>1</v>
      </c>
      <c r="G45" s="19">
        <f>+G46+G48</f>
        <v>0</v>
      </c>
      <c r="H45" s="20"/>
      <c r="I45" s="21">
        <v>36</v>
      </c>
      <c r="J45" s="21"/>
    </row>
    <row r="46" ht="42" customHeight="1">
      <c r="A46" s="14" t="s">
        <v>55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200</v>
      </c>
    </row>
    <row r="47" ht="42" customHeight="1">
      <c r="A47" s="14" t="s">
        <v>56</v>
      </c>
      <c r="B47" s="15"/>
      <c r="C47" s="15"/>
      <c r="D47" s="16"/>
      <c r="E47" s="17" t="s">
        <v>13</v>
      </c>
      <c r="F47" s="18">
        <v>1</v>
      </c>
      <c r="G47" s="25"/>
      <c r="H47" s="20"/>
      <c r="I47" s="21">
        <v>38</v>
      </c>
      <c r="J47" s="21"/>
    </row>
    <row r="48" ht="42" customHeight="1">
      <c r="A48" s="14" t="s">
        <v>57</v>
      </c>
      <c r="B48" s="15"/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210</v>
      </c>
    </row>
    <row r="49" ht="42" customHeight="1">
      <c r="A49" s="14" t="s">
        <v>58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59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>
        <v>220</v>
      </c>
    </row>
    <row r="51" ht="42" customHeight="1">
      <c r="A51" s="14" t="s">
        <v>60</v>
      </c>
      <c r="B51" s="15"/>
      <c r="C51" s="15"/>
      <c r="D51" s="16"/>
      <c r="E51" s="17" t="s">
        <v>13</v>
      </c>
      <c r="F51" s="18">
        <v>1</v>
      </c>
      <c r="G51" s="19">
        <f>+G10+G50</f>
        <v>0</v>
      </c>
      <c r="H51" s="20"/>
      <c r="I51" s="21">
        <v>42</v>
      </c>
      <c r="J51" s="21">
        <v>30</v>
      </c>
    </row>
    <row r="52" ht="42" customHeight="1">
      <c r="A52" s="26" t="s">
        <v>61</v>
      </c>
      <c r="B52" s="27"/>
      <c r="C52" s="27"/>
      <c r="D52" s="28"/>
      <c r="E52" s="29" t="s">
        <v>62</v>
      </c>
      <c r="F52" s="30" t="s">
        <v>62</v>
      </c>
      <c r="G52" s="31">
        <f>G51</f>
        <v>0</v>
      </c>
      <c r="I52" s="32">
        <v>43</v>
      </c>
      <c r="J52" s="32">
        <v>90</v>
      </c>
    </row>
    <row r="53" ht="42" customHeight="1"/>
    <row r="54" ht="42" customHeight="1"/>
  </sheetData>
  <sheetProtection sheet="1" objects="1" scenarios="1" spinCount="100000" saltValue="sBc2I1wdzpko+A9kbkINVpQiENDPCJI+pHSecnyYjtT5zdTDZCcEpaBZiPqUllxvKqMphGBz4/VjdeYfxPNzxw==" hashValue="U6MSf5oJjz+nba22+X+iX1nabu56SFgbyAqZjMON4ConPeoHLb9vTO6X6wrafKuSK25pSsSLr8nLhznWn1RMyQ==" algorithmName="SHA-512" password="FD80"/>
  <mergeCells count="25">
    <mergeCell ref="A52:D5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C31:D31"/>
    <mergeCell ref="C36:D36"/>
    <mergeCell ref="A40:D40"/>
    <mergeCell ref="B41:D41"/>
    <mergeCell ref="C42:D42"/>
    <mergeCell ref="A45:D45"/>
    <mergeCell ref="A46:D46"/>
    <mergeCell ref="A47:D47"/>
    <mergeCell ref="A48:D48"/>
    <mergeCell ref="A49:D49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aida manae</cp:lastModifiedBy>
  <cp:lastPrinted>2020-10-12T05:07:54Z</cp:lastPrinted>
  <dcterms:created xsi:type="dcterms:W3CDTF">2014-01-09T08:55:00Z</dcterms:created>
  <dcterms:modified xsi:type="dcterms:W3CDTF">2026-01-27T05:57:36Z</dcterms:modified>
</cp:coreProperties>
</file>